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985C8F3-2EC9-43FF-AA58-B16F1D9849C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<sst xmlns="http://schemas.openxmlformats.org/spreadsheetml/2006/main" count="2262" uniqueCount="1134">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</sst>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589</v>
      </c>
      <c r="B10" s="158"/>
      <c r="C10" s="108" t="str">
        <f>VLOOKUP(A10,lista,2,0)</f>
        <v>G. OBRAS EN LÍNEAS EN EXPLOTACIÓN</v>
      </c>
      <c r="D10" s="108"/>
      <c r="E10" s="108"/>
      <c r="F10" s="108"/>
      <c r="G10" s="108" t="str">
        <f>VLOOKUP(A10,lista,3,0)</f>
        <v>Experto/a 3</v>
      </c>
      <c r="H10" s="108"/>
      <c r="I10" s="119" t="str">
        <f>VLOOKUP(A10,lista,4,0)</f>
        <v>Director/a de Obra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4.6" customHeight="1" thickTop="1" thickBot="1" x14ac:dyDescent="0.3">
      <c r="A17" s="167" t="str">
        <f>VLOOKUP(A10,lista,6,0)</f>
        <v>Al menos 9 años de experiencia global en obra. 
Al menos 7 años de experiencia en obras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LCZfOi0j+J2ZFadftCDHiCwsJ8e3qIpZd6zFYUMpT8oeci2HZOSEQMVVfzm7gMPhGSaYqXrRWgjbsBMxN6/jQ==" saltValue="NghQ5C1BERssroaULfNzw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2025-02-12T11:09:54Z</dcterms:modified>
</cp:coreProperties>
</file>